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Sheet1!$A$1:$F$28</definedName>
  </definedNames>
  <calcPr calcId="152511"/>
</workbook>
</file>

<file path=xl/calcChain.xml><?xml version="1.0" encoding="utf-8"?>
<calcChain xmlns="http://schemas.openxmlformats.org/spreadsheetml/2006/main">
  <c r="D22" i="1" l="1"/>
  <c r="E20" i="1"/>
  <c r="E19" i="1"/>
  <c r="E18" i="1"/>
  <c r="E17" i="1"/>
  <c r="E16" i="1"/>
</calcChain>
</file>

<file path=xl/sharedStrings.xml><?xml version="1.0" encoding="utf-8"?>
<sst xmlns="http://schemas.openxmlformats.org/spreadsheetml/2006/main" count="32" uniqueCount="28">
  <si>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</si>
  <si>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</si>
  <si>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</si>
  <si>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</si>
  <si>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</si>
  <si>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</si>
  <si>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</si>
  <si>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</si>
  <si>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</si>
  <si>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</si>
  <si>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3"/>
  </si>
  <si>
    <t>上限価格（円）</t>
    <rPh sb="0" eb="2">
      <t>ジョウゲン</t>
    </rPh>
    <rPh sb="2" eb="4">
      <t>カカク</t>
    </rPh>
    <rPh sb="5" eb="6">
      <t>エン</t>
    </rPh>
    <phoneticPr fontId="3"/>
  </si>
  <si>
    <t>単価契約分</t>
    <rPh sb="0" eb="2">
      <t>タンカ</t>
    </rPh>
    <rPh sb="2" eb="4">
      <t>ケイヤク</t>
    </rPh>
    <rPh sb="4" eb="5">
      <t>ブン</t>
    </rPh>
    <phoneticPr fontId="3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</si>
  <si>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3"/>
  </si>
  <si>
    <t>※</t>
    <phoneticPr fontId="1"/>
  </si>
  <si>
    <t>案件名　：　横須賀市児童相談所給食業務委託</t>
    <rPh sb="0" eb="2">
      <t>アンケン</t>
    </rPh>
    <rPh sb="2" eb="3">
      <t>メイ</t>
    </rPh>
    <rPh sb="6" eb="10">
      <t>ヨコスカシ</t>
    </rPh>
    <rPh sb="10" eb="12">
      <t>ジドウ</t>
    </rPh>
    <rPh sb="12" eb="14">
      <t>ソウダン</t>
    </rPh>
    <rPh sb="14" eb="15">
      <t>ジョ</t>
    </rPh>
    <rPh sb="15" eb="17">
      <t>キュウショク</t>
    </rPh>
    <rPh sb="17" eb="19">
      <t>ギョウム</t>
    </rPh>
    <rPh sb="19" eb="21">
      <t>イタク</t>
    </rPh>
    <phoneticPr fontId="1"/>
  </si>
  <si>
    <t>管理経費・・・①</t>
    <rPh sb="0" eb="2">
      <t>カンリ</t>
    </rPh>
    <rPh sb="2" eb="4">
      <t>ケイヒ</t>
    </rPh>
    <phoneticPr fontId="3"/>
  </si>
  <si>
    <t>食材費（朝食分）</t>
    <rPh sb="0" eb="2">
      <t>ショクザイ</t>
    </rPh>
    <rPh sb="2" eb="3">
      <t>ヒ</t>
    </rPh>
    <rPh sb="4" eb="6">
      <t>チョウショク</t>
    </rPh>
    <rPh sb="6" eb="7">
      <t>ブン</t>
    </rPh>
    <phoneticPr fontId="3"/>
  </si>
  <si>
    <t>食材費（昼食分）</t>
    <rPh sb="0" eb="2">
      <t>ショクザイ</t>
    </rPh>
    <rPh sb="2" eb="3">
      <t>ヒ</t>
    </rPh>
    <rPh sb="4" eb="6">
      <t>チュウショク</t>
    </rPh>
    <rPh sb="6" eb="7">
      <t>ブン</t>
    </rPh>
    <phoneticPr fontId="3"/>
  </si>
  <si>
    <t>食材費（夕食分）</t>
    <rPh sb="0" eb="2">
      <t>ショクザイ</t>
    </rPh>
    <rPh sb="2" eb="3">
      <t>ヒ</t>
    </rPh>
    <rPh sb="4" eb="6">
      <t>ユウショク</t>
    </rPh>
    <rPh sb="6" eb="7">
      <t>ブン</t>
    </rPh>
    <rPh sb="7" eb="8">
      <t>ショクブン</t>
    </rPh>
    <phoneticPr fontId="3"/>
  </si>
  <si>
    <t>食材費（おやつ分）</t>
    <rPh sb="0" eb="2">
      <t>ショクザイ</t>
    </rPh>
    <rPh sb="2" eb="3">
      <t>ヒ</t>
    </rPh>
    <rPh sb="7" eb="8">
      <t>ブン</t>
    </rPh>
    <phoneticPr fontId="3"/>
  </si>
  <si>
    <t>予定数量（食）</t>
    <rPh sb="0" eb="2">
      <t>ヨテイ</t>
    </rPh>
    <rPh sb="2" eb="4">
      <t>スウリョウ</t>
    </rPh>
    <rPh sb="5" eb="6">
      <t>ショク</t>
    </rPh>
    <phoneticPr fontId="3"/>
  </si>
  <si>
    <t>単価（円）</t>
    <rPh sb="0" eb="2">
      <t>タンカ</t>
    </rPh>
    <rPh sb="3" eb="4">
      <t>エン</t>
    </rPh>
    <phoneticPr fontId="3"/>
  </si>
  <si>
    <t>見積金額（円）</t>
    <phoneticPr fontId="1"/>
  </si>
  <si>
    <t>計
（予定数量×単価）</t>
    <rPh sb="0" eb="1">
      <t>ケイ</t>
    </rPh>
    <rPh sb="3" eb="5">
      <t>ヨテイ</t>
    </rPh>
    <rPh sb="5" eb="7">
      <t>スウリョウ</t>
    </rPh>
    <rPh sb="8" eb="10">
      <t>タンカ</t>
    </rPh>
    <phoneticPr fontId="1"/>
  </si>
  <si>
    <t>単価契約分合計（予定数量×単価） ・・・ ②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タンカ</t>
    </rPh>
    <phoneticPr fontId="3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</si>
  <si>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（①＋②）</t>
    </r>
    <rPh sb="8" eb="10">
      <t>ミツモ</t>
    </rPh>
    <rPh sb="10" eb="12">
      <t>キンガク</t>
    </rPh>
    <phoneticPr fontId="3"/>
  </si>
  <si>
    <t>令和２年４月以降に随意契約を締結する予定です。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</si>
</sst>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2" fillId="0" borderId="0" xfId="0" applyFont="1" applyAlignment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17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177" fontId="8" fillId="3" borderId="14" xfId="0" applyNumberFormat="1" applyFont="1" applyFill="1" applyBorder="1" applyAlignment="1" applyProtection="1">
      <alignment horizontal="right" vertical="center"/>
      <protection locked="0"/>
    </xf>
    <xf numFmtId="177" fontId="8" fillId="3" borderId="13" xfId="0" applyNumberFormat="1" applyFont="1" applyFill="1" applyBorder="1" applyAlignment="1" applyProtection="1">
      <alignment horizontal="right" vertical="center"/>
      <protection locked="0"/>
    </xf>
    <xf numFmtId="177" fontId="8" fillId="3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</xf>
    <xf numFmtId="3" fontId="4" fillId="0" borderId="9" xfId="0" applyNumberFormat="1" applyFont="1" applyBorder="1" applyAlignment="1" applyProtection="1">
      <alignment horizontal="right" vertical="center"/>
    </xf>
    <xf numFmtId="3" fontId="4" fillId="0" borderId="10" xfId="0" applyNumberFormat="1" applyFont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</xdr:row>
      <xdr:rowOff>19050</xdr:rowOff>
    </xdr:from>
    <xdr:to>
      <xdr:col>5</xdr:col>
      <xdr:colOff>628650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7056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Normal="100" workbookViewId="0">
      <selection activeCell="D5" sqref="D5"/>
    </sheetView>
  </sheetViews>
  <sheetFormatPr defaultRowHeight="13.2" x14ac:dyDescent="0.2"/>
  <cols>
    <col min="1" max="1" width="4.33203125" customWidth="1"/>
    <col min="2" max="2" width="43.6640625" customWidth="1"/>
    <col min="3" max="3" width="12.77734375" customWidth="1"/>
    <col min="4" max="4" width="14.33203125" customWidth="1"/>
    <col min="6" max="6" width="10.6640625" customWidth="1"/>
  </cols>
  <sheetData>
    <row r="1" spans="1:6" ht="31.5" customHeight="1" x14ac:dyDescent="0.3">
      <c r="A1" s="19" t="s">
        <v>4</v>
      </c>
      <c r="B1" s="19"/>
      <c r="C1" s="19"/>
      <c r="D1" s="19"/>
      <c r="E1" s="19"/>
      <c r="F1" s="19"/>
    </row>
    <row r="3" spans="1:6" ht="24" customHeight="1" x14ac:dyDescent="0.2">
      <c r="D3" s="2" t="s">
        <v>9</v>
      </c>
    </row>
    <row r="4" spans="1:6" ht="39" customHeight="1" x14ac:dyDescent="0.2">
      <c r="B4" s="1"/>
      <c r="C4" s="3" t="s">
        <v>1</v>
      </c>
    </row>
    <row r="5" spans="1:6" ht="39" customHeight="1" x14ac:dyDescent="0.2">
      <c r="B5" s="1"/>
      <c r="C5" s="3" t="s">
        <v>2</v>
      </c>
    </row>
    <row r="6" spans="1:6" ht="39" customHeight="1" x14ac:dyDescent="0.2">
      <c r="B6" s="1"/>
      <c r="C6" s="3" t="s">
        <v>3</v>
      </c>
    </row>
    <row r="9" spans="1:6" ht="30" customHeight="1" x14ac:dyDescent="0.2">
      <c r="B9" s="4" t="s">
        <v>15</v>
      </c>
      <c r="C9" s="4"/>
      <c r="D9" s="4"/>
    </row>
    <row r="11" spans="1:6" s="6" customFormat="1" ht="13.8" thickBot="1" x14ac:dyDescent="0.25">
      <c r="F11" s="1" t="s">
        <v>6</v>
      </c>
    </row>
    <row r="12" spans="1:6" s="6" customFormat="1" ht="30" customHeight="1" x14ac:dyDescent="0.2">
      <c r="B12" s="7" t="s">
        <v>10</v>
      </c>
      <c r="C12" s="34" t="s">
        <v>11</v>
      </c>
      <c r="D12" s="34"/>
      <c r="E12" s="39" t="s">
        <v>23</v>
      </c>
      <c r="F12" s="40"/>
    </row>
    <row r="13" spans="1:6" s="6" customFormat="1" ht="33" customHeight="1" thickBot="1" x14ac:dyDescent="0.25">
      <c r="B13" s="8" t="s">
        <v>16</v>
      </c>
      <c r="C13" s="35">
        <v>20670000</v>
      </c>
      <c r="D13" s="36"/>
      <c r="E13" s="37"/>
      <c r="F13" s="38"/>
    </row>
    <row r="14" spans="1:6" s="6" customFormat="1" ht="21" customHeight="1" thickBot="1" x14ac:dyDescent="0.25">
      <c r="C14" s="9"/>
      <c r="D14" s="9"/>
      <c r="E14" s="9"/>
      <c r="F14" s="1" t="s">
        <v>6</v>
      </c>
    </row>
    <row r="15" spans="1:6" s="6" customFormat="1" ht="30" customHeight="1" x14ac:dyDescent="0.2">
      <c r="B15" s="7" t="s">
        <v>12</v>
      </c>
      <c r="C15" s="10" t="s">
        <v>21</v>
      </c>
      <c r="D15" s="11" t="s">
        <v>22</v>
      </c>
      <c r="E15" s="20" t="s">
        <v>24</v>
      </c>
      <c r="F15" s="21"/>
    </row>
    <row r="16" spans="1:6" s="6" customFormat="1" ht="33" customHeight="1" x14ac:dyDescent="0.2">
      <c r="B16" s="12" t="s">
        <v>17</v>
      </c>
      <c r="C16" s="13">
        <v>9490</v>
      </c>
      <c r="D16" s="14">
        <v>288</v>
      </c>
      <c r="E16" s="22">
        <f>C16*D16</f>
        <v>2733120</v>
      </c>
      <c r="F16" s="23"/>
    </row>
    <row r="17" spans="1:7" s="6" customFormat="1" ht="33" customHeight="1" x14ac:dyDescent="0.2">
      <c r="B17" s="12" t="s">
        <v>18</v>
      </c>
      <c r="C17" s="13">
        <v>9490</v>
      </c>
      <c r="D17" s="14">
        <v>288</v>
      </c>
      <c r="E17" s="22">
        <f>C17*D17</f>
        <v>2733120</v>
      </c>
      <c r="F17" s="23"/>
    </row>
    <row r="18" spans="1:7" s="6" customFormat="1" ht="33" customHeight="1" x14ac:dyDescent="0.2">
      <c r="B18" s="12" t="s">
        <v>19</v>
      </c>
      <c r="C18" s="13">
        <v>9490</v>
      </c>
      <c r="D18" s="14">
        <v>383</v>
      </c>
      <c r="E18" s="22">
        <f>C18*D18</f>
        <v>3634670</v>
      </c>
      <c r="F18" s="23"/>
    </row>
    <row r="19" spans="1:7" s="6" customFormat="1" ht="33" customHeight="1" x14ac:dyDescent="0.2">
      <c r="B19" s="12" t="s">
        <v>20</v>
      </c>
      <c r="C19" s="13">
        <v>7300</v>
      </c>
      <c r="D19" s="14">
        <v>116</v>
      </c>
      <c r="E19" s="22">
        <f>C19*D19</f>
        <v>846800</v>
      </c>
      <c r="F19" s="23"/>
    </row>
    <row r="20" spans="1:7" s="6" customFormat="1" ht="30" customHeight="1" thickBot="1" x14ac:dyDescent="0.25">
      <c r="B20" s="25" t="s">
        <v>25</v>
      </c>
      <c r="C20" s="26"/>
      <c r="D20" s="26"/>
      <c r="E20" s="27">
        <f>SUM(E16:F19)</f>
        <v>9947710</v>
      </c>
      <c r="F20" s="28"/>
    </row>
    <row r="21" spans="1:7" s="6" customFormat="1" ht="30" customHeight="1" thickBot="1" x14ac:dyDescent="0.25">
      <c r="F21" s="1" t="s">
        <v>6</v>
      </c>
    </row>
    <row r="22" spans="1:7" s="6" customFormat="1" ht="37.5" customHeight="1" thickBot="1" x14ac:dyDescent="0.25">
      <c r="B22" s="29" t="s">
        <v>26</v>
      </c>
      <c r="C22" s="30"/>
      <c r="D22" s="31" t="str">
        <f>IF(E13="","",E13+E20)</f>
        <v/>
      </c>
      <c r="E22" s="32"/>
      <c r="F22" s="33"/>
      <c r="G22" s="15"/>
    </row>
    <row r="24" spans="1:7" x14ac:dyDescent="0.2">
      <c r="A24" t="s">
        <v>7</v>
      </c>
    </row>
    <row r="25" spans="1:7" s="6" customFormat="1" ht="30" customHeight="1" x14ac:dyDescent="0.2">
      <c r="A25" s="5" t="s">
        <v>0</v>
      </c>
      <c r="B25" s="24" t="s">
        <v>5</v>
      </c>
      <c r="C25" s="24"/>
      <c r="D25" s="24"/>
      <c r="E25" s="24"/>
      <c r="F25" s="24"/>
      <c r="G25" s="16"/>
    </row>
    <row r="26" spans="1:7" s="6" customFormat="1" x14ac:dyDescent="0.2">
      <c r="A26" s="5" t="s">
        <v>0</v>
      </c>
      <c r="B26" s="24" t="s">
        <v>27</v>
      </c>
      <c r="C26" s="24"/>
      <c r="D26" s="24"/>
      <c r="E26" s="24"/>
      <c r="F26" s="24"/>
      <c r="G26" s="18"/>
    </row>
    <row r="27" spans="1:7" s="6" customFormat="1" x14ac:dyDescent="0.2">
      <c r="A27" s="17" t="s">
        <v>14</v>
      </c>
      <c r="B27" s="24" t="s">
        <v>13</v>
      </c>
      <c r="C27" s="24"/>
      <c r="D27" s="24"/>
      <c r="E27" s="24"/>
      <c r="F27" s="24"/>
      <c r="G27" s="24"/>
    </row>
    <row r="28" spans="1:7" ht="45" customHeight="1" x14ac:dyDescent="0.2">
      <c r="A28" s="5" t="s">
        <v>0</v>
      </c>
      <c r="B28" s="41" t="s">
        <v>8</v>
      </c>
      <c r="C28" s="41"/>
      <c r="D28" s="41"/>
      <c r="E28" s="41"/>
      <c r="F28" s="41"/>
    </row>
  </sheetData>
  <mergeCells count="18">
    <mergeCell ref="B27:G27"/>
    <mergeCell ref="B25:F25"/>
    <mergeCell ref="B28:F28"/>
    <mergeCell ref="A1:F1"/>
    <mergeCell ref="E15:F15"/>
    <mergeCell ref="E17:F17"/>
    <mergeCell ref="B26:F26"/>
    <mergeCell ref="B20:D20"/>
    <mergeCell ref="E20:F20"/>
    <mergeCell ref="B22:C22"/>
    <mergeCell ref="D22:F22"/>
    <mergeCell ref="E16:F16"/>
    <mergeCell ref="E18:F18"/>
    <mergeCell ref="E19:F19"/>
    <mergeCell ref="C12:D12"/>
    <mergeCell ref="C13:D13"/>
    <mergeCell ref="E13:F13"/>
    <mergeCell ref="E12:F12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colBreaks count="1" manualBreakCount="1">
    <brk id="6" max="1048575" man="1"/>
  </colBreaks>
  <ignoredErrors>
    <ignoredError sqref="E16:F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2020-01-29T07:12:17Z</dcterms:modified>
</cp:coreProperties>
</file>